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120" windowWidth="20490" windowHeight="7635"/>
  </bookViews>
  <sheets>
    <sheet name="2018 M. VEIKLOS ATASKAITA" sheetId="3" r:id="rId1"/>
  </sheets>
  <calcPr calcId="124519"/>
</workbook>
</file>

<file path=xl/calcChain.xml><?xml version="1.0" encoding="utf-8"?>
<calcChain xmlns="http://schemas.openxmlformats.org/spreadsheetml/2006/main">
  <c r="E33" i="3"/>
  <c r="F33" l="1"/>
  <c r="E28"/>
  <c r="F28"/>
</calcChain>
</file>

<file path=xl/comments1.xml><?xml version="1.0" encoding="utf-8"?>
<comments xmlns="http://schemas.openxmlformats.org/spreadsheetml/2006/main">
  <authors>
    <author>Lineta Jakimavičienė</author>
    <author>Vartotoja</author>
  </authors>
  <commentList>
    <comment ref="B10" authorId="0">
      <text>
        <r>
          <rPr>
            <b/>
            <sz val="9"/>
            <color indexed="81"/>
            <rFont val="Tahoma"/>
            <family val="2"/>
            <charset val="186"/>
          </rPr>
          <t>Lineta Jakimavičienė:</t>
        </r>
        <r>
          <rPr>
            <sz val="9"/>
            <color indexed="81"/>
            <rFont val="Tahoma"/>
            <family val="2"/>
            <charset val="186"/>
          </rPr>
          <t xml:space="preserve">
Iš strateginio veiklos plano gali būti perkeliami atitinkamos programos tikslai arba nustatomi siauresni</t>
        </r>
      </text>
    </comment>
    <comment ref="B11" authorId="0">
      <text>
        <r>
          <rPr>
            <b/>
            <sz val="9"/>
            <color indexed="81"/>
            <rFont val="Tahoma"/>
            <family val="2"/>
            <charset val="186"/>
          </rPr>
          <t>Lineta Jakimavičienė:</t>
        </r>
        <r>
          <rPr>
            <sz val="9"/>
            <color indexed="81"/>
            <rFont val="Tahoma"/>
            <family val="2"/>
            <charset val="186"/>
          </rPr>
          <t xml:space="preserve">
Lineta Jakimavičienė:
Iš strateginio veiklos plano gali būti perkeliami atitinkamos programos uždaviniai arba nustatomi siauresni</t>
        </r>
      </text>
    </comment>
    <comment ref="B12" authorId="0">
      <text>
        <r>
          <rPr>
            <b/>
            <sz val="9"/>
            <color indexed="81"/>
            <rFont val="Tahoma"/>
            <family val="2"/>
            <charset val="186"/>
          </rPr>
          <t>Lineta Jakimavičienė:</t>
        </r>
        <r>
          <rPr>
            <sz val="9"/>
            <color indexed="81"/>
            <rFont val="Tahoma"/>
            <family val="2"/>
            <charset val="186"/>
          </rPr>
          <t xml:space="preserve">
Perkeliamos atitinkamiems metams aktualios savivaldybės strateginio veiklos plano priemonės</t>
        </r>
      </text>
    </comment>
    <comment ref="D14" authorId="1">
      <text>
        <r>
          <rPr>
            <b/>
            <sz val="9"/>
            <color indexed="81"/>
            <rFont val="Tahoma"/>
            <family val="2"/>
            <charset val="186"/>
          </rPr>
          <t>Vartotoja:</t>
        </r>
        <r>
          <rPr>
            <sz val="9"/>
            <color indexed="81"/>
            <rFont val="Tahoma"/>
            <family val="2"/>
            <charset val="186"/>
          </rPr>
          <t xml:space="preserve">
Visuomenės sveikatos rėmimo specialioji programa</t>
        </r>
      </text>
    </comment>
    <comment ref="B15" authorId="0">
      <text>
        <r>
          <rPr>
            <b/>
            <sz val="9"/>
            <color indexed="81"/>
            <rFont val="Tahoma"/>
            <family val="2"/>
            <charset val="186"/>
          </rPr>
          <t>Lineta Jakimavičienė:</t>
        </r>
        <r>
          <rPr>
            <sz val="9"/>
            <color indexed="81"/>
            <rFont val="Tahoma"/>
            <family val="2"/>
            <charset val="186"/>
          </rPr>
          <t xml:space="preserve">
Priemonių įgyvendinimas detalizuojamas nurodant konkrečius jų įgyvendinimo būdus - veiklas. Veiklos gali būti nustatomos numatomų vykdyti projektų ar veiksmų pagrindu.</t>
        </r>
      </text>
    </comment>
    <comment ref="D15" authorId="0">
      <text>
        <r>
          <rPr>
            <b/>
            <sz val="9"/>
            <color indexed="81"/>
            <rFont val="Tahoma"/>
            <family val="2"/>
            <charset val="186"/>
          </rPr>
          <t>Lineta Jakimavičienė:</t>
        </r>
        <r>
          <rPr>
            <sz val="9"/>
            <color indexed="81"/>
            <rFont val="Tahoma"/>
            <family val="2"/>
            <charset val="186"/>
          </rPr>
          <t xml:space="preserve">
Viena veikla gali būti finansuojama iš kelių finansavimo šaltinių</t>
        </r>
      </text>
    </comment>
  </commentList>
</comments>
</file>

<file path=xl/sharedStrings.xml><?xml version="1.0" encoding="utf-8"?>
<sst xmlns="http://schemas.openxmlformats.org/spreadsheetml/2006/main" count="98" uniqueCount="75">
  <si>
    <t>Kodas</t>
  </si>
  <si>
    <t>Pavadinimas</t>
  </si>
  <si>
    <t>1.1.</t>
  </si>
  <si>
    <t>1.</t>
  </si>
  <si>
    <t>1.1.1.</t>
  </si>
  <si>
    <t>1.1.1.1.</t>
  </si>
  <si>
    <t>1.1.1.2.</t>
  </si>
  <si>
    <t>1.1.2.</t>
  </si>
  <si>
    <t>1.1.2.1.</t>
  </si>
  <si>
    <t>1.1.2.2.</t>
  </si>
  <si>
    <t>Asignavimų šaltinis</t>
  </si>
  <si>
    <t>Viso</t>
  </si>
  <si>
    <t>Atitinkankantis savivaldybės strateginio veiklos plano punktas</t>
  </si>
  <si>
    <t>Vertinimo kriterijai. Pavadinimas</t>
  </si>
  <si>
    <t>Atsakingas vykdytojas</t>
  </si>
  <si>
    <t>Vertinimo kriterijai. Planuota reikšmė</t>
  </si>
  <si>
    <t>Vertinimo kriterijai. Pasiekta reikšmė</t>
  </si>
  <si>
    <t>Informacija apie priežastis dėl kurių nepavyko įgyvendinti tikslų/uždavinių/ priemonių</t>
  </si>
  <si>
    <t>Panaudoti asignavimai, tūkst. eurų</t>
  </si>
  <si>
    <t>Skirti asignavimai, tūkst. eurų</t>
  </si>
  <si>
    <t>Pasiūlymai ir rekomendacijos dėl veiklos prioritetų tęstinumo, tisklų ir uždavinių priežiūros, veiklos valdymo tobulinimo</t>
  </si>
  <si>
    <t>Asignavimų valdytojo kodas</t>
  </si>
  <si>
    <t>Informaciją apie veiklos prioritetų įgyvendinimą, svarbiausių darbų atlikimą ir pasiektą pažangą</t>
  </si>
  <si>
    <t>Kita svarbi informacija</t>
  </si>
  <si>
    <r>
      <t xml:space="preserve">SB </t>
    </r>
    <r>
      <rPr>
        <sz val="8"/>
        <rFont val="Times New Roman"/>
        <family val="1"/>
        <charset val="186"/>
      </rPr>
      <t>Savivaldybės biudžetas</t>
    </r>
  </si>
  <si>
    <r>
      <t xml:space="preserve">VB (STD) </t>
    </r>
    <r>
      <rPr>
        <sz val="8"/>
        <rFont val="Times New Roman"/>
        <family val="1"/>
        <charset val="186"/>
      </rPr>
      <t>Valstybės biudžeto special. tikslinė dotacija</t>
    </r>
  </si>
  <si>
    <r>
      <t xml:space="preserve">TPP </t>
    </r>
    <r>
      <rPr>
        <sz val="8"/>
        <rFont val="Times New Roman"/>
        <family val="1"/>
        <charset val="186"/>
      </rPr>
      <t>Teikiamų paslaugų pajamos</t>
    </r>
  </si>
  <si>
    <t>Priedas Nr. 5</t>
  </si>
  <si>
    <t>Tikslas.Užtikrinti tinkamą sveikatos priežiūrą Jonavos rajono gyventojams</t>
  </si>
  <si>
    <t>Uždavinys. Priartinti visuomenės sveikatos priežiūrą prie savivaldybės gyventojų</t>
  </si>
  <si>
    <t>Priemonė.Palaikyti Visuomenės sveikatos biuro veiklą</t>
  </si>
  <si>
    <t>3.1.2.1.</t>
  </si>
  <si>
    <t>3.1.2.2.</t>
  </si>
  <si>
    <t>Priemonė. Sveikatos priežiūros švietimo įstaigose finansavimas</t>
  </si>
  <si>
    <t>TPP</t>
  </si>
  <si>
    <t>Veikla. Privalomas pirmos pagalbos mokymas</t>
  </si>
  <si>
    <t xml:space="preserve">Veikla. Privalomas mokymas apie alkoholio ir narkotikų žalą žmogaus sveikatai </t>
  </si>
  <si>
    <t>Veikla. Visuomenės sveikatos stiprinimo renginių organizavimas</t>
  </si>
  <si>
    <t>Veikla. Mokinių sveikatos ugdymo ir mokymo renginiai</t>
  </si>
  <si>
    <t>Veikla. Visuomenės sveikatos stebėsenos vykdymas ir sveikatos pokyčių vertinimas.</t>
  </si>
  <si>
    <t>Veikla. Gyventojų informuotumo didinimas sveikatos stiprinimo klausimais.</t>
  </si>
  <si>
    <t>Veikla. Mokyklos bendruomenės informuotumo didinimas sveikatos stiprinimo klausimais.</t>
  </si>
  <si>
    <t>Suorganizuotų renginių skaičius, (vnt.)</t>
  </si>
  <si>
    <t>Dalyvių skaičius, dalyvavusių visuomenės sveikatos stiprinimo renginiuose, (vnt.)</t>
  </si>
  <si>
    <t>Pateiktų viešinimo priemonių skaičius (Straipsniai internete, lankstinukai ir kt.) (vnt.)</t>
  </si>
  <si>
    <t>Atliktų ataskaitų skaičius, (vnt.)</t>
  </si>
  <si>
    <t>1.1.1.3.</t>
  </si>
  <si>
    <t>1.1.1.4.</t>
  </si>
  <si>
    <t>1.1.1.5.</t>
  </si>
  <si>
    <t>Veikla. Privalomas higienos įgūdžių mokymas</t>
  </si>
  <si>
    <t>Dalyvių skaičius, dalyvavusių  higienos įgūdžių mokymuose, (vnt.)</t>
  </si>
  <si>
    <t>Dalyvių skaičius, dalyvavusių  pirmosios pagalbos mokymuose, (vnt.)</t>
  </si>
  <si>
    <t>Dalyvių skaičius, dalyvavusių  alkoholio ir narkotikų žala žmogaus sveikatai mokymuose, (vnt.)</t>
  </si>
  <si>
    <t>VB-STD</t>
  </si>
  <si>
    <t>Įstaigoje dirbančių darbuotojų skaičius, (vnt.)</t>
  </si>
  <si>
    <t>Dalyvių skaičius, dalyvavusių, mokinių sveikatos ugdyme ir mokymuose (vnt.)</t>
  </si>
  <si>
    <t>1.1.1.6.</t>
  </si>
  <si>
    <t>1.1.3.</t>
  </si>
  <si>
    <t>SB</t>
  </si>
  <si>
    <t>Priemonė. Projektas Jaunimo palankių paslaugų modelio diegimas Jonavos savivaldybėje</t>
  </si>
  <si>
    <t>1.1.3.1.</t>
  </si>
  <si>
    <t>3.1.2.3.</t>
  </si>
  <si>
    <t>Jaunų asmenų (14-29 metų), kuriems suteiktos JPSPP, skaičius</t>
  </si>
  <si>
    <t>Veikla. Jaunimui palankių sveikatos priežiūros paslaugų teikimas</t>
  </si>
  <si>
    <t>Direktorė</t>
  </si>
  <si>
    <t>Visuomenės sveikatos stebėsenos specialistas</t>
  </si>
  <si>
    <t>Visuomenės sveikatos stiprinimo specialistas</t>
  </si>
  <si>
    <t>Visuomenės sveikatos priežūros specialistas</t>
  </si>
  <si>
    <t>Visuomenės sveikatos stiprinimo specialistas (jaunimo sričiai)</t>
  </si>
  <si>
    <t>Skatinti pirminės sveikatos priežiūros įstaigas aktyviau vykdyti Širdies ir kraujagyslių ligų ir cukrinio diabeto rizikos grupių asmenų sveikatos stiprinimo programos tvarkos aprašą, patvirtintą LR sveikatos apsaugos ministro 2014 m. rugsėjo 22 d. įsakymu  Nr. V-979.</t>
  </si>
  <si>
    <t>SAARS</t>
  </si>
  <si>
    <r>
      <rPr>
        <b/>
        <sz val="8"/>
        <rFont val="Times New Roman"/>
        <family val="1"/>
        <charset val="186"/>
      </rPr>
      <t>SAARS</t>
    </r>
    <r>
      <rPr>
        <sz val="8"/>
        <rFont val="Times New Roman"/>
        <family val="1"/>
        <charset val="186"/>
      </rPr>
      <t xml:space="preserve"> Aplinkos apsaugos rėmimo specialioji programa</t>
    </r>
  </si>
  <si>
    <t>Veiklos prioritetų įgyvendinimas vyko tikslingai ir nuosekliai. Svarbiausių darbų atlikimas įgyvendintas. Vykdant Širdies ir kraujagyslių ligų ir cukrinio diabeto rizikos grupių asmenų sveikatos stiprinimo programą stebimas mažas dalyvių skaičius.</t>
  </si>
  <si>
    <t>JONAVOS RAJONO SAVIVALDYBĖS VISUOMENĖS SVEIKATOS BIURO 2018 METŲ VEIKLOS PLANO ATASKAITA</t>
  </si>
  <si>
    <t>Paslaugos buvo teikiamos pagal poreikį</t>
  </si>
</sst>
</file>

<file path=xl/styles.xml><?xml version="1.0" encoding="utf-8"?>
<styleSheet xmlns="http://schemas.openxmlformats.org/spreadsheetml/2006/main">
  <numFmts count="2">
    <numFmt numFmtId="164" formatCode="0.000"/>
    <numFmt numFmtId="165" formatCode="0.0"/>
  </numFmts>
  <fonts count="17">
    <font>
      <sz val="11"/>
      <color theme="1"/>
      <name val="Calibri"/>
      <family val="2"/>
      <charset val="186"/>
      <scheme val="minor"/>
    </font>
    <font>
      <b/>
      <sz val="11"/>
      <color theme="1"/>
      <name val="Calibri"/>
      <family val="2"/>
      <charset val="186"/>
      <scheme val="minor"/>
    </font>
    <font>
      <sz val="9"/>
      <color indexed="81"/>
      <name val="Tahoma"/>
      <family val="2"/>
      <charset val="186"/>
    </font>
    <font>
      <b/>
      <sz val="9"/>
      <color indexed="81"/>
      <name val="Tahoma"/>
      <family val="2"/>
      <charset val="186"/>
    </font>
    <font>
      <sz val="10"/>
      <name val="TimesLT"/>
      <charset val="186"/>
    </font>
    <font>
      <b/>
      <sz val="8"/>
      <name val="Times New Roman"/>
      <family val="1"/>
      <charset val="186"/>
    </font>
    <font>
      <sz val="8"/>
      <name val="Times New Roman"/>
      <family val="1"/>
      <charset val="186"/>
    </font>
    <font>
      <sz val="10"/>
      <name val="Arial"/>
      <family val="2"/>
      <charset val="186"/>
    </font>
    <font>
      <sz val="11"/>
      <color theme="1"/>
      <name val="Times New Roman"/>
      <family val="1"/>
      <charset val="186"/>
    </font>
    <font>
      <b/>
      <sz val="11"/>
      <color theme="1"/>
      <name val="Times New Roman"/>
      <family val="1"/>
      <charset val="186"/>
    </font>
    <font>
      <sz val="11"/>
      <name val="Times New Roman"/>
      <family val="1"/>
      <charset val="186"/>
    </font>
    <font>
      <sz val="10"/>
      <color theme="1"/>
      <name val="Times New Roman"/>
      <family val="1"/>
      <charset val="186"/>
    </font>
    <font>
      <sz val="10"/>
      <name val="Times New Roman"/>
      <family val="1"/>
      <charset val="186"/>
    </font>
    <font>
      <sz val="11"/>
      <color rgb="FFFF0000"/>
      <name val="Calibri"/>
      <family val="2"/>
      <charset val="186"/>
      <scheme val="minor"/>
    </font>
    <font>
      <b/>
      <sz val="10"/>
      <color theme="1"/>
      <name val="Times New Roman"/>
      <family val="1"/>
      <charset val="186"/>
    </font>
    <font>
      <sz val="11"/>
      <name val="Calibri"/>
      <family val="2"/>
      <charset val="186"/>
      <scheme val="minor"/>
    </font>
    <font>
      <b/>
      <sz val="11"/>
      <name val="Times New Roman"/>
      <family val="1"/>
      <charset val="186"/>
    </font>
  </fonts>
  <fills count="7">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0" fontId="4" fillId="0" borderId="0"/>
    <xf numFmtId="0" fontId="7" fillId="0" borderId="0"/>
  </cellStyleXfs>
  <cellXfs count="70">
    <xf numFmtId="0" fontId="0" fillId="0" borderId="0" xfId="0"/>
    <xf numFmtId="0" fontId="0" fillId="0" borderId="1" xfId="0" applyBorder="1"/>
    <xf numFmtId="0" fontId="0" fillId="0" borderId="1" xfId="0" applyFill="1" applyBorder="1"/>
    <xf numFmtId="0" fontId="1" fillId="0" borderId="1" xfId="0" applyFont="1" applyBorder="1"/>
    <xf numFmtId="49" fontId="5" fillId="0" borderId="0" xfId="1" applyNumberFormat="1" applyFont="1" applyFill="1" applyBorder="1" applyAlignment="1"/>
    <xf numFmtId="0" fontId="0" fillId="2" borderId="1" xfId="0" applyFill="1" applyBorder="1"/>
    <xf numFmtId="49" fontId="5" fillId="0" borderId="1" xfId="1" applyNumberFormat="1" applyFont="1" applyFill="1" applyBorder="1" applyAlignment="1">
      <alignment horizontal="right"/>
    </xf>
    <xf numFmtId="0" fontId="8" fillId="0" borderId="0" xfId="0" applyFont="1"/>
    <xf numFmtId="0" fontId="8" fillId="5" borderId="1" xfId="0" applyFont="1" applyFill="1" applyBorder="1"/>
    <xf numFmtId="0" fontId="8" fillId="4" borderId="1" xfId="0" applyFont="1" applyFill="1" applyBorder="1"/>
    <xf numFmtId="0" fontId="8" fillId="3" borderId="1" xfId="0" applyFont="1" applyFill="1" applyBorder="1"/>
    <xf numFmtId="0" fontId="8" fillId="6" borderId="1" xfId="0" applyFont="1" applyFill="1" applyBorder="1"/>
    <xf numFmtId="0" fontId="8" fillId="0" borderId="1" xfId="0" applyFont="1" applyFill="1" applyBorder="1"/>
    <xf numFmtId="2" fontId="8" fillId="0" borderId="1" xfId="0" applyNumberFormat="1" applyFont="1" applyBorder="1"/>
    <xf numFmtId="0" fontId="8" fillId="0" borderId="1" xfId="0" applyFont="1" applyBorder="1"/>
    <xf numFmtId="2" fontId="8" fillId="0" borderId="0" xfId="0" applyNumberFormat="1" applyFont="1"/>
    <xf numFmtId="0" fontId="8" fillId="6" borderId="5" xfId="0" applyFont="1" applyFill="1" applyBorder="1"/>
    <xf numFmtId="0" fontId="11" fillId="5" borderId="1" xfId="0" applyFont="1" applyFill="1" applyBorder="1"/>
    <xf numFmtId="0" fontId="11" fillId="4" borderId="1" xfId="0" applyFont="1" applyFill="1" applyBorder="1"/>
    <xf numFmtId="0" fontId="11" fillId="3" borderId="1" xfId="0" applyFont="1" applyFill="1" applyBorder="1"/>
    <xf numFmtId="0" fontId="11" fillId="6" borderId="1" xfId="0" applyFont="1" applyFill="1" applyBorder="1" applyAlignment="1">
      <alignment horizontal="center" wrapText="1"/>
    </xf>
    <xf numFmtId="0" fontId="11" fillId="0" borderId="0" xfId="0" applyFont="1"/>
    <xf numFmtId="0" fontId="14" fillId="0" borderId="0" xfId="0" applyFont="1"/>
    <xf numFmtId="0" fontId="14" fillId="0" borderId="1" xfId="0" applyFont="1" applyBorder="1"/>
    <xf numFmtId="0" fontId="14" fillId="0" borderId="1" xfId="0" applyFont="1" applyBorder="1" applyAlignment="1">
      <alignment wrapText="1"/>
    </xf>
    <xf numFmtId="0" fontId="11" fillId="5" borderId="1" xfId="0" applyFont="1" applyFill="1" applyBorder="1" applyAlignment="1">
      <alignment wrapText="1"/>
    </xf>
    <xf numFmtId="2" fontId="11" fillId="5" borderId="1" xfId="0" applyNumberFormat="1" applyFont="1" applyFill="1" applyBorder="1"/>
    <xf numFmtId="0" fontId="11" fillId="4" borderId="1" xfId="0" applyFont="1" applyFill="1" applyBorder="1" applyAlignment="1">
      <alignment wrapText="1"/>
    </xf>
    <xf numFmtId="2" fontId="11" fillId="4" borderId="1" xfId="0" applyNumberFormat="1" applyFont="1" applyFill="1" applyBorder="1"/>
    <xf numFmtId="2" fontId="11" fillId="3" borderId="1" xfId="0" applyNumberFormat="1" applyFont="1" applyFill="1" applyBorder="1"/>
    <xf numFmtId="0" fontId="11" fillId="6" borderId="1" xfId="0" applyFont="1" applyFill="1" applyBorder="1" applyAlignment="1">
      <alignment wrapText="1"/>
    </xf>
    <xf numFmtId="0" fontId="11" fillId="6" borderId="1" xfId="0" applyFont="1" applyFill="1" applyBorder="1"/>
    <xf numFmtId="2" fontId="11" fillId="6" borderId="1" xfId="0" applyNumberFormat="1" applyFont="1" applyFill="1" applyBorder="1"/>
    <xf numFmtId="0" fontId="11" fillId="6" borderId="6" xfId="0" applyFont="1" applyFill="1" applyBorder="1" applyAlignment="1">
      <alignment wrapText="1"/>
    </xf>
    <xf numFmtId="0" fontId="11" fillId="3" borderId="1" xfId="0" applyFont="1" applyFill="1" applyBorder="1" applyAlignment="1">
      <alignment wrapText="1"/>
    </xf>
    <xf numFmtId="0" fontId="11" fillId="6" borderId="5" xfId="0" applyFont="1" applyFill="1" applyBorder="1" applyAlignment="1">
      <alignment wrapText="1"/>
    </xf>
    <xf numFmtId="0" fontId="11" fillId="6" borderId="5" xfId="0" applyFont="1" applyFill="1" applyBorder="1"/>
    <xf numFmtId="2" fontId="11" fillId="6" borderId="5" xfId="0" applyNumberFormat="1" applyFont="1" applyFill="1" applyBorder="1"/>
    <xf numFmtId="0" fontId="11" fillId="6" borderId="5" xfId="0" applyFont="1" applyFill="1" applyBorder="1" applyAlignment="1">
      <alignment vertical="center" wrapText="1"/>
    </xf>
    <xf numFmtId="0" fontId="10" fillId="0" borderId="5" xfId="0" applyFont="1" applyFill="1" applyBorder="1"/>
    <xf numFmtId="0" fontId="9" fillId="0" borderId="0" xfId="0" applyFont="1"/>
    <xf numFmtId="0" fontId="8" fillId="0" borderId="1" xfId="0" applyFont="1" applyBorder="1" applyAlignment="1">
      <alignment wrapText="1"/>
    </xf>
    <xf numFmtId="0" fontId="13" fillId="0" borderId="0" xfId="0" applyFont="1"/>
    <xf numFmtId="0" fontId="13" fillId="0" borderId="0" xfId="0" applyFont="1" applyAlignment="1">
      <alignment horizontal="right"/>
    </xf>
    <xf numFmtId="164" fontId="11" fillId="3" borderId="1" xfId="0" applyNumberFormat="1" applyFont="1" applyFill="1" applyBorder="1"/>
    <xf numFmtId="0" fontId="15" fillId="0" borderId="0" xfId="0" applyFont="1"/>
    <xf numFmtId="49" fontId="6" fillId="0" borderId="1" xfId="1" applyNumberFormat="1" applyFont="1" applyFill="1" applyBorder="1" applyAlignment="1">
      <alignment horizontal="right"/>
    </xf>
    <xf numFmtId="2" fontId="16" fillId="0" borderId="1" xfId="1" applyNumberFormat="1" applyFont="1" applyFill="1" applyBorder="1" applyAlignment="1"/>
    <xf numFmtId="49" fontId="16" fillId="0" borderId="0" xfId="1" applyNumberFormat="1" applyFont="1" applyFill="1" applyBorder="1" applyAlignment="1"/>
    <xf numFmtId="2" fontId="12" fillId="3" borderId="1" xfId="0" applyNumberFormat="1" applyFont="1" applyFill="1" applyBorder="1"/>
    <xf numFmtId="0" fontId="12" fillId="3" borderId="1" xfId="0" applyFont="1" applyFill="1" applyBorder="1"/>
    <xf numFmtId="165" fontId="11" fillId="3" borderId="1" xfId="0" applyNumberFormat="1" applyFont="1" applyFill="1" applyBorder="1"/>
    <xf numFmtId="2" fontId="10" fillId="0" borderId="1" xfId="1" applyNumberFormat="1" applyFont="1" applyFill="1" applyBorder="1" applyAlignment="1"/>
    <xf numFmtId="2" fontId="16" fillId="0" borderId="0" xfId="1" applyNumberFormat="1" applyFont="1" applyFill="1" applyBorder="1" applyAlignment="1"/>
    <xf numFmtId="2" fontId="11" fillId="6" borderId="5" xfId="0" applyNumberFormat="1" applyFont="1" applyFill="1" applyBorder="1" applyAlignment="1">
      <alignment wrapText="1"/>
    </xf>
    <xf numFmtId="0" fontId="11" fillId="6" borderId="6" xfId="0" applyFont="1" applyFill="1" applyBorder="1" applyAlignment="1">
      <alignment wrapText="1"/>
    </xf>
    <xf numFmtId="0" fontId="9" fillId="0" borderId="0" xfId="0" applyFont="1" applyAlignment="1">
      <alignment horizontal="center"/>
    </xf>
    <xf numFmtId="0" fontId="11" fillId="6" borderId="5" xfId="0" applyFont="1" applyFill="1" applyBorder="1" applyAlignment="1">
      <alignment wrapText="1"/>
    </xf>
    <xf numFmtId="0" fontId="8" fillId="0" borderId="4" xfId="0" applyFont="1" applyFill="1" applyBorder="1" applyAlignment="1">
      <alignment wrapText="1"/>
    </xf>
    <xf numFmtId="0" fontId="8" fillId="0" borderId="2" xfId="0" applyFont="1" applyFill="1" applyBorder="1" applyAlignment="1">
      <alignment wrapText="1"/>
    </xf>
    <xf numFmtId="0" fontId="8" fillId="0" borderId="3" xfId="0" applyFont="1" applyFill="1" applyBorder="1" applyAlignment="1">
      <alignment wrapText="1"/>
    </xf>
    <xf numFmtId="0" fontId="8" fillId="0" borderId="1" xfId="0" applyFont="1" applyFill="1" applyBorder="1" applyAlignment="1"/>
    <xf numFmtId="0" fontId="11" fillId="3" borderId="5" xfId="0" applyFont="1" applyFill="1" applyBorder="1" applyAlignment="1">
      <alignment wrapText="1"/>
    </xf>
    <xf numFmtId="0" fontId="11" fillId="3" borderId="7" xfId="0" applyFont="1" applyFill="1" applyBorder="1" applyAlignment="1">
      <alignment wrapText="1"/>
    </xf>
    <xf numFmtId="0" fontId="11" fillId="3" borderId="6" xfId="0" applyFont="1" applyFill="1" applyBorder="1" applyAlignment="1">
      <alignment wrapText="1"/>
    </xf>
    <xf numFmtId="0" fontId="8" fillId="3" borderId="5" xfId="0" applyFont="1" applyFill="1" applyBorder="1" applyAlignment="1">
      <alignment wrapText="1"/>
    </xf>
    <xf numFmtId="0" fontId="8" fillId="3" borderId="7" xfId="0" applyFont="1" applyFill="1" applyBorder="1" applyAlignment="1">
      <alignment wrapText="1"/>
    </xf>
    <xf numFmtId="0" fontId="8" fillId="3" borderId="6" xfId="0" applyFont="1" applyFill="1" applyBorder="1" applyAlignment="1">
      <alignment wrapText="1"/>
    </xf>
    <xf numFmtId="0" fontId="8" fillId="6" borderId="5" xfId="0" applyFont="1" applyFill="1" applyBorder="1" applyAlignment="1">
      <alignment wrapText="1"/>
    </xf>
    <xf numFmtId="0" fontId="8" fillId="6" borderId="6" xfId="0" applyFont="1" applyFill="1" applyBorder="1" applyAlignment="1">
      <alignment wrapText="1"/>
    </xf>
  </cellXfs>
  <cellStyles count="3">
    <cellStyle name="Įprastas 2" xfId="2"/>
    <cellStyle name="Normal_1234LENT" xfId="1"/>
    <cellStyle name="Pa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5"/>
  <sheetViews>
    <sheetView tabSelected="1" view="pageLayout" zoomScale="80" zoomScalePageLayoutView="80" workbookViewId="0">
      <selection activeCell="G42" sqref="G42:H42"/>
    </sheetView>
  </sheetViews>
  <sheetFormatPr defaultRowHeight="15"/>
  <cols>
    <col min="1" max="1" width="7.85546875" customWidth="1"/>
    <col min="2" max="2" width="29.28515625" customWidth="1"/>
    <col min="3" max="3" width="14.28515625" customWidth="1"/>
    <col min="4" max="4" width="9.42578125" customWidth="1"/>
    <col min="5" max="6" width="12.5703125" customWidth="1"/>
    <col min="7" max="7" width="25.28515625" customWidth="1"/>
    <col min="8" max="8" width="11.140625" customWidth="1"/>
    <col min="9" max="9" width="11" customWidth="1"/>
    <col min="10" max="10" width="26.140625" customWidth="1"/>
    <col min="11" max="11" width="14.5703125" customWidth="1"/>
  </cols>
  <sheetData>
    <row r="1" spans="1:11">
      <c r="K1" t="s">
        <v>27</v>
      </c>
    </row>
    <row r="2" spans="1:11">
      <c r="B2" s="21"/>
      <c r="C2" s="56" t="s">
        <v>73</v>
      </c>
      <c r="D2" s="56"/>
      <c r="E2" s="56"/>
      <c r="F2" s="56"/>
      <c r="G2" s="56"/>
      <c r="H2" s="56"/>
      <c r="I2" s="56"/>
      <c r="J2" s="56"/>
      <c r="K2" s="21"/>
    </row>
    <row r="3" spans="1:11">
      <c r="B3" s="21"/>
      <c r="C3" s="21"/>
      <c r="D3" s="22"/>
      <c r="E3" s="21"/>
      <c r="F3" s="21"/>
      <c r="G3" s="21"/>
      <c r="H3" s="21"/>
      <c r="I3" s="21"/>
      <c r="J3" s="21"/>
      <c r="K3" s="21"/>
    </row>
    <row r="4" spans="1:11">
      <c r="B4" s="14" t="s">
        <v>21</v>
      </c>
      <c r="C4" s="39">
        <v>302530751</v>
      </c>
      <c r="D4" s="40"/>
      <c r="E4" s="7"/>
      <c r="F4" s="7"/>
      <c r="G4" s="7"/>
      <c r="H4" s="21"/>
      <c r="I4" s="21"/>
      <c r="J4" s="21"/>
      <c r="K4" s="21"/>
    </row>
    <row r="5" spans="1:11" ht="60.75" customHeight="1">
      <c r="B5" s="41" t="s">
        <v>22</v>
      </c>
      <c r="C5" s="58" t="s">
        <v>72</v>
      </c>
      <c r="D5" s="59"/>
      <c r="E5" s="59"/>
      <c r="F5" s="59"/>
      <c r="G5" s="60"/>
      <c r="H5" s="21"/>
      <c r="I5" s="21"/>
      <c r="J5" s="21"/>
      <c r="K5" s="21"/>
    </row>
    <row r="6" spans="1:11" ht="60">
      <c r="B6" s="41" t="s">
        <v>20</v>
      </c>
      <c r="C6" s="58" t="s">
        <v>69</v>
      </c>
      <c r="D6" s="59"/>
      <c r="E6" s="59"/>
      <c r="F6" s="59"/>
      <c r="G6" s="60"/>
      <c r="H6" s="21"/>
      <c r="I6" s="21"/>
      <c r="J6" s="21"/>
      <c r="K6" s="21"/>
    </row>
    <row r="7" spans="1:11" ht="18.75" customHeight="1">
      <c r="B7" s="41" t="s">
        <v>23</v>
      </c>
      <c r="C7" s="61"/>
      <c r="D7" s="61"/>
      <c r="E7" s="61"/>
      <c r="F7" s="61"/>
      <c r="G7" s="61"/>
      <c r="H7" s="21"/>
      <c r="I7" s="21"/>
      <c r="J7" s="21"/>
      <c r="K7" s="21"/>
    </row>
    <row r="8" spans="1:11">
      <c r="B8" s="21"/>
      <c r="C8" s="21"/>
      <c r="D8" s="22"/>
      <c r="E8" s="21"/>
      <c r="F8" s="21"/>
      <c r="G8" s="21"/>
      <c r="H8" s="21"/>
      <c r="I8" s="21"/>
      <c r="J8" s="21"/>
      <c r="K8" s="21"/>
    </row>
    <row r="9" spans="1:11" ht="64.5">
      <c r="A9" s="3" t="s">
        <v>0</v>
      </c>
      <c r="B9" s="23" t="s">
        <v>1</v>
      </c>
      <c r="C9" s="24" t="s">
        <v>12</v>
      </c>
      <c r="D9" s="24" t="s">
        <v>10</v>
      </c>
      <c r="E9" s="24" t="s">
        <v>19</v>
      </c>
      <c r="F9" s="24" t="s">
        <v>18</v>
      </c>
      <c r="G9" s="24" t="s">
        <v>13</v>
      </c>
      <c r="H9" s="24" t="s">
        <v>15</v>
      </c>
      <c r="I9" s="24" t="s">
        <v>16</v>
      </c>
      <c r="J9" s="24" t="s">
        <v>17</v>
      </c>
      <c r="K9" s="24" t="s">
        <v>14</v>
      </c>
    </row>
    <row r="10" spans="1:11" ht="39">
      <c r="A10" s="8" t="s">
        <v>3</v>
      </c>
      <c r="B10" s="25" t="s">
        <v>28</v>
      </c>
      <c r="C10" s="17"/>
      <c r="D10" s="17"/>
      <c r="E10" s="26"/>
      <c r="F10" s="26"/>
      <c r="G10" s="25" t="s">
        <v>54</v>
      </c>
      <c r="H10" s="17">
        <v>12</v>
      </c>
      <c r="I10" s="17">
        <v>11</v>
      </c>
      <c r="J10" s="17"/>
      <c r="K10" s="17" t="s">
        <v>64</v>
      </c>
    </row>
    <row r="11" spans="1:11" ht="39">
      <c r="A11" s="9" t="s">
        <v>2</v>
      </c>
      <c r="B11" s="27" t="s">
        <v>29</v>
      </c>
      <c r="C11" s="18"/>
      <c r="D11" s="18"/>
      <c r="E11" s="28"/>
      <c r="F11" s="28"/>
      <c r="G11" s="18"/>
      <c r="H11" s="18"/>
      <c r="I11" s="18"/>
      <c r="J11" s="18"/>
      <c r="K11" s="18"/>
    </row>
    <row r="12" spans="1:11">
      <c r="A12" s="65" t="s">
        <v>4</v>
      </c>
      <c r="B12" s="62" t="s">
        <v>30</v>
      </c>
      <c r="C12" s="62"/>
      <c r="D12" s="19" t="s">
        <v>53</v>
      </c>
      <c r="E12" s="29">
        <v>63.5</v>
      </c>
      <c r="F12" s="49">
        <v>63.5</v>
      </c>
      <c r="G12" s="50"/>
      <c r="H12" s="19"/>
      <c r="I12" s="19"/>
      <c r="J12" s="19"/>
      <c r="K12" s="19"/>
    </row>
    <row r="13" spans="1:11">
      <c r="A13" s="66"/>
      <c r="B13" s="63"/>
      <c r="C13" s="63"/>
      <c r="D13" s="19" t="s">
        <v>34</v>
      </c>
      <c r="E13" s="29">
        <v>2.7</v>
      </c>
      <c r="F13" s="49">
        <v>6.9</v>
      </c>
      <c r="G13" s="50"/>
      <c r="H13" s="19"/>
      <c r="I13" s="19"/>
      <c r="J13" s="19"/>
      <c r="K13" s="19"/>
    </row>
    <row r="14" spans="1:11">
      <c r="A14" s="67"/>
      <c r="B14" s="64"/>
      <c r="C14" s="64"/>
      <c r="D14" s="19" t="s">
        <v>70</v>
      </c>
      <c r="E14" s="49">
        <v>23.4</v>
      </c>
      <c r="F14" s="49">
        <v>23.28</v>
      </c>
      <c r="G14" s="44"/>
      <c r="H14" s="19"/>
      <c r="I14" s="19"/>
      <c r="J14" s="19"/>
      <c r="K14" s="19"/>
    </row>
    <row r="15" spans="1:11" ht="82.5" customHeight="1">
      <c r="A15" s="68" t="s">
        <v>5</v>
      </c>
      <c r="B15" s="57" t="s">
        <v>37</v>
      </c>
      <c r="C15" s="57" t="s">
        <v>31</v>
      </c>
      <c r="D15" s="57"/>
      <c r="E15" s="54"/>
      <c r="F15" s="54"/>
      <c r="G15" s="30" t="s">
        <v>42</v>
      </c>
      <c r="H15" s="31">
        <v>350</v>
      </c>
      <c r="I15" s="31">
        <v>543</v>
      </c>
      <c r="J15" s="30" t="s">
        <v>74</v>
      </c>
      <c r="K15" s="20" t="s">
        <v>66</v>
      </c>
    </row>
    <row r="16" spans="1:11" ht="82.5" customHeight="1">
      <c r="A16" s="69"/>
      <c r="B16" s="55"/>
      <c r="C16" s="55"/>
      <c r="D16" s="55"/>
      <c r="E16" s="55"/>
      <c r="F16" s="55"/>
      <c r="G16" s="30" t="s">
        <v>43</v>
      </c>
      <c r="H16" s="31">
        <v>5272</v>
      </c>
      <c r="I16" s="31">
        <v>10122</v>
      </c>
      <c r="J16" s="30" t="s">
        <v>74</v>
      </c>
      <c r="K16" s="20" t="s">
        <v>66</v>
      </c>
    </row>
    <row r="17" spans="1:11" ht="81" customHeight="1">
      <c r="A17" s="11" t="s">
        <v>6</v>
      </c>
      <c r="B17" s="30" t="s">
        <v>40</v>
      </c>
      <c r="C17" s="30" t="s">
        <v>31</v>
      </c>
      <c r="D17" s="31"/>
      <c r="E17" s="32"/>
      <c r="F17" s="32"/>
      <c r="G17" s="30" t="s">
        <v>44</v>
      </c>
      <c r="H17" s="31">
        <v>1000</v>
      </c>
      <c r="I17" s="31">
        <v>1060</v>
      </c>
      <c r="J17" s="30" t="s">
        <v>74</v>
      </c>
      <c r="K17" s="20" t="s">
        <v>66</v>
      </c>
    </row>
    <row r="18" spans="1:11" ht="51.75">
      <c r="A18" s="11" t="s">
        <v>46</v>
      </c>
      <c r="B18" s="30" t="s">
        <v>39</v>
      </c>
      <c r="C18" s="33"/>
      <c r="D18" s="31"/>
      <c r="E18" s="32"/>
      <c r="F18" s="32"/>
      <c r="G18" s="31" t="s">
        <v>45</v>
      </c>
      <c r="H18" s="31">
        <v>2</v>
      </c>
      <c r="I18" s="31">
        <v>2</v>
      </c>
      <c r="J18" s="30"/>
      <c r="K18" s="20" t="s">
        <v>65</v>
      </c>
    </row>
    <row r="19" spans="1:11" ht="51.75">
      <c r="A19" s="11" t="s">
        <v>47</v>
      </c>
      <c r="B19" s="30" t="s">
        <v>49</v>
      </c>
      <c r="C19" s="30" t="s">
        <v>31</v>
      </c>
      <c r="D19" s="31"/>
      <c r="E19" s="32"/>
      <c r="F19" s="32"/>
      <c r="G19" s="30" t="s">
        <v>50</v>
      </c>
      <c r="H19" s="31">
        <v>300</v>
      </c>
      <c r="I19" s="31">
        <v>335</v>
      </c>
      <c r="J19" s="30" t="s">
        <v>74</v>
      </c>
      <c r="K19" s="20" t="s">
        <v>66</v>
      </c>
    </row>
    <row r="20" spans="1:11" ht="51.75">
      <c r="A20" s="11" t="s">
        <v>48</v>
      </c>
      <c r="B20" s="30" t="s">
        <v>35</v>
      </c>
      <c r="C20" s="30" t="s">
        <v>31</v>
      </c>
      <c r="D20" s="31"/>
      <c r="E20" s="32"/>
      <c r="F20" s="32"/>
      <c r="G20" s="30" t="s">
        <v>51</v>
      </c>
      <c r="H20" s="31">
        <v>150</v>
      </c>
      <c r="I20" s="31">
        <v>120</v>
      </c>
      <c r="J20" s="30" t="s">
        <v>74</v>
      </c>
      <c r="K20" s="20" t="s">
        <v>66</v>
      </c>
    </row>
    <row r="21" spans="1:11" ht="51.75">
      <c r="A21" s="11" t="s">
        <v>56</v>
      </c>
      <c r="B21" s="30" t="s">
        <v>36</v>
      </c>
      <c r="C21" s="30" t="s">
        <v>31</v>
      </c>
      <c r="D21" s="31"/>
      <c r="E21" s="32"/>
      <c r="F21" s="32"/>
      <c r="G21" s="30" t="s">
        <v>52</v>
      </c>
      <c r="H21" s="31">
        <v>3</v>
      </c>
      <c r="I21" s="31">
        <v>0</v>
      </c>
      <c r="J21" s="30" t="s">
        <v>74</v>
      </c>
      <c r="K21" s="20" t="s">
        <v>66</v>
      </c>
    </row>
    <row r="22" spans="1:11" ht="26.25">
      <c r="A22" s="10" t="s">
        <v>7</v>
      </c>
      <c r="B22" s="34" t="s">
        <v>33</v>
      </c>
      <c r="C22" s="19"/>
      <c r="D22" s="19" t="s">
        <v>53</v>
      </c>
      <c r="E22" s="29">
        <v>93.2</v>
      </c>
      <c r="F22" s="49">
        <v>93.2</v>
      </c>
      <c r="G22" s="50"/>
      <c r="H22" s="19"/>
      <c r="I22" s="19"/>
      <c r="J22" s="34"/>
      <c r="K22" s="19"/>
    </row>
    <row r="23" spans="1:11" ht="58.5" customHeight="1">
      <c r="A23" s="68" t="s">
        <v>8</v>
      </c>
      <c r="B23" s="57" t="s">
        <v>38</v>
      </c>
      <c r="C23" s="57" t="s">
        <v>32</v>
      </c>
      <c r="D23" s="57"/>
      <c r="E23" s="54"/>
      <c r="F23" s="54"/>
      <c r="G23" s="30" t="s">
        <v>42</v>
      </c>
      <c r="H23" s="31">
        <v>600</v>
      </c>
      <c r="I23" s="31">
        <v>814</v>
      </c>
      <c r="J23" s="30" t="s">
        <v>74</v>
      </c>
      <c r="K23" s="20" t="s">
        <v>67</v>
      </c>
    </row>
    <row r="24" spans="1:11" ht="60" customHeight="1">
      <c r="A24" s="69"/>
      <c r="B24" s="55"/>
      <c r="C24" s="55"/>
      <c r="D24" s="55"/>
      <c r="E24" s="55"/>
      <c r="F24" s="55"/>
      <c r="G24" s="30" t="s">
        <v>55</v>
      </c>
      <c r="H24" s="31">
        <v>20000</v>
      </c>
      <c r="I24" s="31">
        <v>21478</v>
      </c>
      <c r="J24" s="30" t="s">
        <v>74</v>
      </c>
      <c r="K24" s="20" t="s">
        <v>67</v>
      </c>
    </row>
    <row r="25" spans="1:11" ht="83.25" customHeight="1">
      <c r="A25" s="16" t="s">
        <v>9</v>
      </c>
      <c r="B25" s="35" t="s">
        <v>41</v>
      </c>
      <c r="C25" s="35" t="s">
        <v>32</v>
      </c>
      <c r="D25" s="36"/>
      <c r="E25" s="37"/>
      <c r="F25" s="37"/>
      <c r="G25" s="35" t="s">
        <v>44</v>
      </c>
      <c r="H25" s="36">
        <v>1000</v>
      </c>
      <c r="I25" s="31">
        <v>1033</v>
      </c>
      <c r="J25" s="30" t="s">
        <v>74</v>
      </c>
      <c r="K25" s="20"/>
    </row>
    <row r="26" spans="1:11" ht="39">
      <c r="A26" s="10" t="s">
        <v>57</v>
      </c>
      <c r="B26" s="34" t="s">
        <v>59</v>
      </c>
      <c r="C26" s="19"/>
      <c r="D26" s="19" t="s">
        <v>58</v>
      </c>
      <c r="E26" s="29">
        <v>5.6</v>
      </c>
      <c r="F26" s="51">
        <v>5.4</v>
      </c>
      <c r="G26" s="19"/>
      <c r="H26" s="19"/>
      <c r="I26" s="19"/>
      <c r="J26" s="34"/>
      <c r="K26" s="19"/>
    </row>
    <row r="27" spans="1:11" ht="64.5">
      <c r="A27" s="16" t="s">
        <v>60</v>
      </c>
      <c r="B27" s="38" t="s">
        <v>63</v>
      </c>
      <c r="C27" s="35" t="s">
        <v>61</v>
      </c>
      <c r="D27" s="36"/>
      <c r="E27" s="37"/>
      <c r="F27" s="37"/>
      <c r="G27" s="35" t="s">
        <v>62</v>
      </c>
      <c r="H27" s="36">
        <v>45</v>
      </c>
      <c r="I27" s="31">
        <v>32</v>
      </c>
      <c r="J27" s="30" t="s">
        <v>74</v>
      </c>
      <c r="K27" s="20" t="s">
        <v>68</v>
      </c>
    </row>
    <row r="28" spans="1:11">
      <c r="A28" s="2"/>
      <c r="B28" s="12" t="s">
        <v>11</v>
      </c>
      <c r="C28" s="12"/>
      <c r="D28" s="5"/>
      <c r="E28" s="13">
        <f>SUM(E10)</f>
        <v>0</v>
      </c>
      <c r="F28" s="13">
        <f>SUM(F10)</f>
        <v>0</v>
      </c>
      <c r="G28" s="1"/>
      <c r="H28" s="1"/>
      <c r="I28" s="1"/>
      <c r="J28" s="1"/>
      <c r="K28" s="1"/>
    </row>
    <row r="29" spans="1:11">
      <c r="D29" s="6" t="s">
        <v>24</v>
      </c>
      <c r="E29" s="47">
        <v>5.6</v>
      </c>
      <c r="F29" s="47">
        <v>5.4</v>
      </c>
      <c r="G29" s="48"/>
      <c r="H29" s="4"/>
      <c r="I29" s="4"/>
      <c r="J29" s="4"/>
      <c r="K29" s="4"/>
    </row>
    <row r="30" spans="1:11">
      <c r="D30" s="6" t="s">
        <v>25</v>
      </c>
      <c r="E30" s="47">
        <v>156.69999999999999</v>
      </c>
      <c r="F30" s="47">
        <v>156.69999999999999</v>
      </c>
      <c r="G30" s="48"/>
      <c r="H30" s="4"/>
      <c r="I30" s="4"/>
      <c r="J30" s="4"/>
      <c r="K30" s="4"/>
    </row>
    <row r="31" spans="1:11">
      <c r="B31" s="42"/>
      <c r="C31" s="45"/>
      <c r="D31" s="46" t="s">
        <v>71</v>
      </c>
      <c r="E31" s="52">
        <v>23.4</v>
      </c>
      <c r="F31" s="47">
        <v>23.28</v>
      </c>
      <c r="G31" s="53"/>
      <c r="H31" s="4"/>
      <c r="I31" s="4"/>
      <c r="J31" s="4"/>
      <c r="K31" s="4"/>
    </row>
    <row r="32" spans="1:11">
      <c r="D32" s="6" t="s">
        <v>26</v>
      </c>
      <c r="E32" s="47">
        <v>2.7</v>
      </c>
      <c r="F32" s="47">
        <v>6.9</v>
      </c>
      <c r="G32" s="48"/>
      <c r="H32" s="4"/>
      <c r="I32" s="4"/>
      <c r="J32" s="4"/>
      <c r="K32" s="4"/>
    </row>
    <row r="33" spans="2:6">
      <c r="E33" s="15">
        <f>SUM(E29:E32)</f>
        <v>188.39999999999998</v>
      </c>
      <c r="F33" s="15">
        <f>SUM(F29:F32)</f>
        <v>192.28</v>
      </c>
    </row>
    <row r="35" spans="2:6">
      <c r="B35" s="43"/>
      <c r="C35" s="42"/>
    </row>
  </sheetData>
  <mergeCells count="19">
    <mergeCell ref="A12:A14"/>
    <mergeCell ref="A15:A16"/>
    <mergeCell ref="A23:A24"/>
    <mergeCell ref="B12:B14"/>
    <mergeCell ref="B15:B16"/>
    <mergeCell ref="B23:B24"/>
    <mergeCell ref="F15:F16"/>
    <mergeCell ref="F23:F24"/>
    <mergeCell ref="C2:J2"/>
    <mergeCell ref="C15:C16"/>
    <mergeCell ref="C23:C24"/>
    <mergeCell ref="D15:D16"/>
    <mergeCell ref="D23:D24"/>
    <mergeCell ref="E15:E16"/>
    <mergeCell ref="E23:E24"/>
    <mergeCell ref="C5:G5"/>
    <mergeCell ref="C6:G6"/>
    <mergeCell ref="C7:G7"/>
    <mergeCell ref="C12:C14"/>
  </mergeCells>
  <pageMargins left="0.70866141732283472" right="0.39370078740157483" top="0.74803149606299213" bottom="0.74803149606299213" header="0.31496062992125984" footer="0.31496062992125984"/>
  <pageSetup paperSize="9" scale="5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2018 M. VEIKLOS ATASKAITA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Lineta Jakimavičienė</dc:creator>
  <cp:lastModifiedBy>Vartotoja</cp:lastModifiedBy>
  <cp:lastPrinted>2019-02-26T15:18:19Z</cp:lastPrinted>
  <dcterms:created xsi:type="dcterms:W3CDTF">2015-01-09T11:19:05Z</dcterms:created>
  <dcterms:modified xsi:type="dcterms:W3CDTF">2020-11-04T11:46:44Z</dcterms:modified>
</cp:coreProperties>
</file>